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codeName="Ta_delovni_zvezek" defaultThemeVersion="124226"/>
  <bookViews>
    <workbookView xWindow="0" yWindow="0" windowWidth="28800" windowHeight="12432" tabRatio="909"/>
  </bookViews>
  <sheets>
    <sheet name="SKUPNA REKAPITULACIJA " sheetId="58" r:id="rId1"/>
    <sheet name="ELEKTRO" sheetId="104" r:id="rId2"/>
  </sheets>
  <definedNames>
    <definedName name="_xlnm.Print_Titles" localSheetId="1">ELEKTRO!$5:$5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7" i="104"/>
  <c r="F15"/>
  <c r="F13"/>
  <c r="F9"/>
  <c r="F7"/>
  <c r="F19" l="1"/>
  <c r="F9" i="58" s="1"/>
  <c r="F11" s="1"/>
  <c r="F13" l="1"/>
  <c r="F18" l="1"/>
  <c r="F20" s="1"/>
  <c r="F16"/>
</calcChain>
</file>

<file path=xl/sharedStrings.xml><?xml version="1.0" encoding="utf-8"?>
<sst xmlns="http://schemas.openxmlformats.org/spreadsheetml/2006/main" count="36" uniqueCount="29">
  <si>
    <t>kpl</t>
  </si>
  <si>
    <t>1.</t>
  </si>
  <si>
    <t>SKUPNA REKAPITULACIJA</t>
  </si>
  <si>
    <t>22% DDV:</t>
  </si>
  <si>
    <t>Vrednost</t>
  </si>
  <si>
    <t>Cena</t>
  </si>
  <si>
    <t>Količina</t>
  </si>
  <si>
    <t>Enota</t>
  </si>
  <si>
    <t>Opis postavke</t>
  </si>
  <si>
    <t>Poz.</t>
  </si>
  <si>
    <t>SKUPAJ:</t>
  </si>
  <si>
    <t>POPIS DEL</t>
  </si>
  <si>
    <t>3.</t>
  </si>
  <si>
    <t>2.</t>
  </si>
  <si>
    <t>4.</t>
  </si>
  <si>
    <t>kom</t>
  </si>
  <si>
    <t xml:space="preserve"> "Dela naročena s strani naročnika, potrebna za dokončanje del."</t>
  </si>
  <si>
    <t>Dodatna in nepredvidena dela: 5%</t>
  </si>
  <si>
    <t>C.</t>
  </si>
  <si>
    <t>ELEKTROMONTAŽNA DELA</t>
  </si>
  <si>
    <t>Dobava in polaganje srednjenapetostnega trižilnega kabla z izolacijo iz omrežnega polietilena (XLPE) in plaščem iz polietilena (PE), z vzdolžno in prečno vodotesno zaščito in aluminijastimi večžičnimi vodniki, z mehansko ojačanim plaščem, prereza 3×240/50mm2 Al, 12/20 kV direktno v zemljo, kot npr.: AXAL-TT PRO 3x240/50Al 12/20 kV</t>
  </si>
  <si>
    <t>m</t>
  </si>
  <si>
    <t>Dobava in polaganje srednjenapetostnega trižilnega kabla z izolacijo iz omrežnega polietilena (XLPE) in plaščem iz polietilena (PE), z vzdolžno in prečno vodotesno zaščito in aluminijastimi večžičnimi vodniki, z mehansko ojačanim plaščem, prereza 3×240/50mm2 Al, 12/20 kV v cevno kanalizacijo, kot npr.: AXAL-TT PRO 3x240/50Al 12/20 kV proizvajalca Ericsson ali enakovredno</t>
  </si>
  <si>
    <t>OPOMBA:</t>
  </si>
  <si>
    <t>Predvidena je dobava kabla na bobnih velikosti K26. Glede na konfiguracijo trase so predpisane naslednje dolžine kablov na bobnih K26:
2 × boben s kablom dolžine 570m,
2 × boben s kablom dolžine 430m,
8 × boben s kablom dolžine 580m,
2 × boben s kablom dolžine 385m,
2 × boben s kablom dolžine 415m
Po izkopu kabelskega jarka mora izvajalec preveriti dolžine odsekov in celotne trase ter po potrebi korigirati dolžine kablov na posameznih bobnih. V primeru dobave kabla na večjih bobnih je potrebno določiti nove dolžine po posameznih bobnih, ki jih mora potrditi investitor in projektant!</t>
  </si>
  <si>
    <t>Dobava in montaža kab. zaključka s priklopom in ozemljitvijo za trižilni kabel AXAL-TT PRO 3×240/50Al 12/20 kV za notranjo montažo s priborom za priključitev ozemljitve, vključno s kabelskimi čevlji (priklop v RTP Podlog in RP Ločica) kot npr.: CHE-3I(A) 24kV 70-240mm2 EGA, proizvajalca Cellpack ali enakovredno</t>
  </si>
  <si>
    <t>Dobava in montaža kabelske spojke za dva trižilna kabla AXAL-TT PRO 3×240/50Al 12/20 kV z vijačnimi konektorji tip npr.: CHMSV 3 24kV 95-240, vključno s 3 cevkami in manšeto SRMAHV 125-32/1500, proizvajalca Cellpack ali enakovredno</t>
  </si>
  <si>
    <t>Napetostni preizkus položenih kablovodov</t>
  </si>
  <si>
    <t>ELEKTROMONTAŽNA DELA SKUPAJ</t>
  </si>
</sst>
</file>

<file path=xl/styles.xml><?xml version="1.0" encoding="utf-8"?>
<styleSheet xmlns="http://schemas.openxmlformats.org/spreadsheetml/2006/main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]_-;\-* #,##0.00\ [$€]_-;_-* &quot;-&quot;??\ [$€]_-;_-@_-"/>
    <numFmt numFmtId="165" formatCode="#,##0.00\ [$€-1]"/>
    <numFmt numFmtId="166" formatCode="#,##0.00\ &quot;€&quot;"/>
  </numFmts>
  <fonts count="29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SLO_Dutch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70"/>
      <color theme="0" tint="-0.34998626667073579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8" fillId="0" borderId="0" applyFont="0" applyFill="0" applyBorder="0" applyAlignment="0" applyProtection="0"/>
    <xf numFmtId="3" fontId="9" fillId="0" borderId="0"/>
    <xf numFmtId="0" fontId="5" fillId="0" borderId="0"/>
    <xf numFmtId="0" fontId="5" fillId="0" borderId="0"/>
    <xf numFmtId="0" fontId="6" fillId="0" borderId="0">
      <protection locked="0"/>
    </xf>
    <xf numFmtId="0" fontId="7" fillId="0" borderId="0"/>
    <xf numFmtId="1" fontId="10" fillId="0" borderId="0" applyFill="0" applyBorder="0" applyAlignment="0" applyProtection="0">
      <alignment horizontal="center"/>
    </xf>
    <xf numFmtId="0" fontId="11" fillId="0" borderId="0"/>
    <xf numFmtId="0" fontId="4" fillId="0" borderId="0"/>
    <xf numFmtId="43" fontId="4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" fillId="0" borderId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100">
    <xf numFmtId="0" fontId="0" fillId="0" borderId="0" xfId="0"/>
    <xf numFmtId="0" fontId="4" fillId="0" borderId="1" xfId="9" applyBorder="1" applyAlignment="1">
      <alignment horizontal="center" vertical="top"/>
    </xf>
    <xf numFmtId="0" fontId="4" fillId="0" borderId="1" xfId="9" applyBorder="1"/>
    <xf numFmtId="0" fontId="4" fillId="0" borderId="0" xfId="9"/>
    <xf numFmtId="0" fontId="13" fillId="0" borderId="0" xfId="9" applyFont="1"/>
    <xf numFmtId="0" fontId="15" fillId="0" borderId="0" xfId="9" applyFont="1"/>
    <xf numFmtId="0" fontId="13" fillId="0" borderId="0" xfId="9" applyFont="1" applyAlignment="1">
      <alignment horizontal="left" vertical="top"/>
    </xf>
    <xf numFmtId="0" fontId="13" fillId="0" borderId="0" xfId="9" applyFont="1" applyAlignment="1">
      <alignment horizontal="left"/>
    </xf>
    <xf numFmtId="43" fontId="13" fillId="0" borderId="0" xfId="10" applyFont="1" applyAlignment="1">
      <alignment horizontal="left"/>
    </xf>
    <xf numFmtId="0" fontId="12" fillId="2" borderId="0" xfId="9" applyFont="1" applyFill="1" applyAlignment="1">
      <alignment horizontal="center" vertical="top"/>
    </xf>
    <xf numFmtId="0" fontId="12" fillId="2" borderId="0" xfId="9" applyFont="1" applyFill="1" applyAlignment="1">
      <alignment wrapText="1"/>
    </xf>
    <xf numFmtId="0" fontId="12" fillId="2" borderId="0" xfId="9" applyFont="1" applyFill="1"/>
    <xf numFmtId="43" fontId="12" fillId="2" borderId="0" xfId="10" applyFont="1" applyFill="1"/>
    <xf numFmtId="0" fontId="12" fillId="0" borderId="0" xfId="9" applyFont="1"/>
    <xf numFmtId="0" fontId="16" fillId="0" borderId="0" xfId="9" applyFont="1" applyFill="1" applyBorder="1" applyAlignment="1">
      <alignment horizontal="center" vertical="top"/>
    </xf>
    <xf numFmtId="0" fontId="12" fillId="0" borderId="0" xfId="9" applyFont="1" applyFill="1"/>
    <xf numFmtId="0" fontId="16" fillId="0" borderId="0" xfId="9" applyFont="1" applyFill="1" applyBorder="1" applyAlignment="1">
      <alignment horizontal="left" vertical="top"/>
    </xf>
    <xf numFmtId="0" fontId="17" fillId="0" borderId="0" xfId="9" applyFont="1" applyFill="1" applyBorder="1" applyAlignment="1"/>
    <xf numFmtId="43" fontId="17" fillId="0" borderId="0" xfId="10" applyFont="1" applyFill="1" applyBorder="1" applyAlignment="1"/>
    <xf numFmtId="0" fontId="4" fillId="0" borderId="0" xfId="9" applyAlignment="1"/>
    <xf numFmtId="0" fontId="17" fillId="0" borderId="0" xfId="9" applyFont="1" applyFill="1" applyBorder="1" applyAlignment="1">
      <alignment horizontal="center" vertical="top"/>
    </xf>
    <xf numFmtId="0" fontId="16" fillId="0" borderId="0" xfId="9" applyFont="1" applyFill="1" applyBorder="1" applyAlignment="1"/>
    <xf numFmtId="0" fontId="4" fillId="0" borderId="0" xfId="9" applyAlignment="1">
      <alignment horizontal="center" vertical="top"/>
    </xf>
    <xf numFmtId="0" fontId="4" fillId="0" borderId="0" xfId="9" applyBorder="1" applyAlignment="1">
      <alignment horizontal="center" vertical="top"/>
    </xf>
    <xf numFmtId="0" fontId="4" fillId="0" borderId="0" xfId="9" applyBorder="1" applyAlignment="1"/>
    <xf numFmtId="0" fontId="12" fillId="0" borderId="0" xfId="9" applyFont="1" applyFill="1" applyAlignment="1">
      <alignment horizontal="center" vertical="top"/>
    </xf>
    <xf numFmtId="0" fontId="12" fillId="0" borderId="0" xfId="9" applyFont="1" applyFill="1" applyAlignment="1">
      <alignment wrapText="1"/>
    </xf>
    <xf numFmtId="43" fontId="12" fillId="0" borderId="0" xfId="10" applyFont="1" applyFill="1"/>
    <xf numFmtId="49" fontId="16" fillId="0" borderId="0" xfId="9" applyNumberFormat="1" applyFont="1" applyFill="1" applyBorder="1" applyAlignment="1">
      <alignment horizontal="left" vertical="top"/>
    </xf>
    <xf numFmtId="0" fontId="16" fillId="0" borderId="0" xfId="9" applyFont="1" applyFill="1" applyBorder="1" applyAlignment="1">
      <alignment horizontal="left"/>
    </xf>
    <xf numFmtId="43" fontId="16" fillId="0" borderId="0" xfId="10" applyFont="1" applyFill="1" applyBorder="1" applyAlignment="1"/>
    <xf numFmtId="0" fontId="12" fillId="0" borderId="0" xfId="9" applyFont="1" applyAlignment="1"/>
    <xf numFmtId="0" fontId="16" fillId="0" borderId="2" xfId="9" applyFont="1" applyFill="1" applyBorder="1" applyAlignment="1">
      <alignment horizontal="center" vertical="top"/>
    </xf>
    <xf numFmtId="0" fontId="16" fillId="0" borderId="2" xfId="9" applyFont="1" applyFill="1" applyBorder="1" applyAlignment="1"/>
    <xf numFmtId="43" fontId="16" fillId="0" borderId="2" xfId="10" applyFont="1" applyFill="1" applyBorder="1" applyAlignment="1"/>
    <xf numFmtId="17" fontId="17" fillId="0" borderId="0" xfId="9" applyNumberFormat="1" applyFont="1" applyFill="1" applyBorder="1" applyAlignment="1"/>
    <xf numFmtId="44" fontId="12" fillId="0" borderId="0" xfId="10" applyNumberFormat="1" applyFont="1" applyFill="1"/>
    <xf numFmtId="44" fontId="16" fillId="0" borderId="0" xfId="10" applyNumberFormat="1" applyFont="1" applyFill="1" applyBorder="1" applyAlignment="1"/>
    <xf numFmtId="44" fontId="16" fillId="0" borderId="2" xfId="10" applyNumberFormat="1" applyFont="1" applyFill="1" applyBorder="1" applyAlignment="1"/>
    <xf numFmtId="0" fontId="3" fillId="0" borderId="0" xfId="9" applyFont="1"/>
    <xf numFmtId="0" fontId="3" fillId="0" borderId="0" xfId="9" applyFont="1" applyAlignment="1">
      <alignment horizontal="center" vertical="top"/>
    </xf>
    <xf numFmtId="0" fontId="4" fillId="0" borderId="0" xfId="9"/>
    <xf numFmtId="0" fontId="18" fillId="0" borderId="0" xfId="9" applyFont="1" applyBorder="1" applyAlignment="1">
      <alignment horizontal="justify" vertical="top"/>
    </xf>
    <xf numFmtId="43" fontId="22" fillId="2" borderId="0" xfId="13" applyFont="1" applyFill="1" applyAlignment="1" applyProtection="1">
      <alignment horizontal="center"/>
    </xf>
    <xf numFmtId="43" fontId="12" fillId="0" borderId="0" xfId="13" applyFont="1" applyFill="1" applyBorder="1" applyAlignment="1" applyProtection="1"/>
    <xf numFmtId="43" fontId="12" fillId="0" borderId="0" xfId="13" applyFont="1" applyFill="1" applyBorder="1" applyAlignment="1" applyProtection="1">
      <alignment horizontal="center"/>
    </xf>
    <xf numFmtId="49" fontId="24" fillId="0" borderId="0" xfId="3" applyNumberFormat="1" applyFont="1" applyBorder="1" applyAlignment="1" applyProtection="1">
      <alignment horizontal="center" vertical="top" wrapText="1"/>
    </xf>
    <xf numFmtId="43" fontId="24" fillId="0" borderId="0" xfId="13" applyFont="1" applyAlignment="1" applyProtection="1">
      <alignment wrapText="1"/>
    </xf>
    <xf numFmtId="0" fontId="24" fillId="0" borderId="0" xfId="3" applyFont="1" applyAlignment="1" applyProtection="1">
      <alignment horizontal="left" vertical="top" wrapText="1"/>
    </xf>
    <xf numFmtId="43" fontId="26" fillId="0" borderId="0" xfId="13" applyFont="1" applyFill="1" applyBorder="1" applyAlignment="1" applyProtection="1">
      <alignment horizontal="center"/>
    </xf>
    <xf numFmtId="0" fontId="24" fillId="0" borderId="0" xfId="3" applyFont="1" applyFill="1" applyAlignment="1" applyProtection="1">
      <alignment horizontal="left" vertical="top" wrapText="1"/>
    </xf>
    <xf numFmtId="0" fontId="24" fillId="0" borderId="0" xfId="3" applyFont="1" applyAlignment="1" applyProtection="1">
      <alignment horizontal="center" wrapText="1"/>
    </xf>
    <xf numFmtId="43" fontId="24" fillId="0" borderId="0" xfId="13" applyFont="1" applyAlignment="1" applyProtection="1">
      <protection locked="0"/>
    </xf>
    <xf numFmtId="0" fontId="24" fillId="0" borderId="0" xfId="3" applyFont="1" applyBorder="1" applyAlignment="1" applyProtection="1">
      <alignment horizontal="center" wrapText="1"/>
    </xf>
    <xf numFmtId="0" fontId="24" fillId="0" borderId="0" xfId="3" applyFont="1" applyAlignment="1" applyProtection="1">
      <alignment vertical="top" wrapText="1"/>
    </xf>
    <xf numFmtId="43" fontId="25" fillId="0" borderId="0" xfId="13" applyFont="1" applyAlignment="1" applyProtection="1"/>
    <xf numFmtId="43" fontId="25" fillId="0" borderId="0" xfId="13" applyFont="1" applyAlignment="1" applyProtection="1">
      <protection locked="0"/>
    </xf>
    <xf numFmtId="43" fontId="26" fillId="0" borderId="0" xfId="13" applyFont="1" applyFill="1" applyBorder="1" applyProtection="1"/>
    <xf numFmtId="43" fontId="22" fillId="2" borderId="3" xfId="13" applyFont="1" applyFill="1" applyBorder="1" applyAlignment="1" applyProtection="1">
      <alignment horizontal="center" vertical="center"/>
    </xf>
    <xf numFmtId="43" fontId="27" fillId="2" borderId="3" xfId="13" applyFont="1" applyFill="1" applyBorder="1" applyAlignment="1" applyProtection="1">
      <alignment horizontal="center" vertical="center"/>
    </xf>
    <xf numFmtId="43" fontId="26" fillId="0" borderId="0" xfId="13" applyFont="1" applyFill="1" applyBorder="1" applyAlignment="1" applyProtection="1">
      <protection locked="0"/>
    </xf>
    <xf numFmtId="43" fontId="17" fillId="0" borderId="0" xfId="11" applyFont="1"/>
    <xf numFmtId="0" fontId="16" fillId="0" borderId="0" xfId="0" applyFont="1" applyAlignment="1">
      <alignment horizontal="left"/>
    </xf>
    <xf numFmtId="0" fontId="16" fillId="0" borderId="0" xfId="0" applyFont="1"/>
    <xf numFmtId="43" fontId="16" fillId="0" borderId="0" xfId="11" applyFont="1"/>
    <xf numFmtId="0" fontId="17" fillId="0" borderId="0" xfId="0" applyFont="1" applyAlignment="1">
      <alignment horizontal="left"/>
    </xf>
    <xf numFmtId="165" fontId="16" fillId="0" borderId="0" xfId="11" applyNumberFormat="1" applyFont="1"/>
    <xf numFmtId="166" fontId="17" fillId="0" borderId="0" xfId="11" applyNumberFormat="1" applyFont="1"/>
    <xf numFmtId="49" fontId="1" fillId="0" borderId="1" xfId="15" applyNumberFormat="1" applyFont="1" applyBorder="1" applyAlignment="1" applyProtection="1">
      <alignment horizontal="center" vertical="top"/>
    </xf>
    <xf numFmtId="0" fontId="1" fillId="0" borderId="1" xfId="15" applyFont="1" applyBorder="1" applyProtection="1"/>
    <xf numFmtId="43" fontId="1" fillId="0" borderId="1" xfId="13" applyFont="1" applyBorder="1" applyAlignment="1" applyProtection="1">
      <alignment horizontal="center"/>
    </xf>
    <xf numFmtId="0" fontId="1" fillId="0" borderId="0" xfId="15" applyFont="1" applyProtection="1"/>
    <xf numFmtId="0" fontId="13" fillId="0" borderId="0" xfId="15" applyFont="1" applyBorder="1" applyAlignment="1" applyProtection="1">
      <alignment horizontal="center" vertical="top"/>
    </xf>
    <xf numFmtId="0" fontId="13" fillId="0" borderId="0" xfId="15" applyFont="1" applyBorder="1" applyProtection="1"/>
    <xf numFmtId="0" fontId="1" fillId="0" borderId="0" xfId="15" applyFont="1" applyBorder="1" applyProtection="1"/>
    <xf numFmtId="43" fontId="1" fillId="0" borderId="0" xfId="13" applyFont="1" applyBorder="1" applyAlignment="1" applyProtection="1">
      <alignment horizontal="center"/>
    </xf>
    <xf numFmtId="49" fontId="1" fillId="0" borderId="0" xfId="15" applyNumberFormat="1" applyFont="1" applyBorder="1" applyAlignment="1" applyProtection="1">
      <alignment horizontal="center" vertical="top"/>
    </xf>
    <xf numFmtId="49" fontId="15" fillId="0" borderId="0" xfId="15" applyNumberFormat="1" applyFont="1" applyBorder="1" applyAlignment="1" applyProtection="1">
      <alignment horizontal="center" vertical="top"/>
    </xf>
    <xf numFmtId="0" fontId="23" fillId="0" borderId="0" xfId="15" applyFont="1" applyBorder="1" applyAlignment="1" applyProtection="1">
      <alignment horizontal="justify" vertical="top" wrapText="1"/>
    </xf>
    <xf numFmtId="0" fontId="15" fillId="0" borderId="0" xfId="15" applyFont="1" applyProtection="1"/>
    <xf numFmtId="49" fontId="22" fillId="2" borderId="0" xfId="15" applyNumberFormat="1" applyFont="1" applyFill="1" applyAlignment="1" applyProtection="1">
      <alignment horizontal="center" vertical="top"/>
    </xf>
    <xf numFmtId="0" fontId="22" fillId="2" borderId="0" xfId="15" applyFont="1" applyFill="1" applyAlignment="1" applyProtection="1">
      <alignment wrapText="1"/>
    </xf>
    <xf numFmtId="0" fontId="22" fillId="2" borderId="0" xfId="15" applyFont="1" applyFill="1" applyProtection="1"/>
    <xf numFmtId="0" fontId="12" fillId="0" borderId="0" xfId="15" applyFont="1" applyProtection="1"/>
    <xf numFmtId="49" fontId="12" fillId="0" borderId="0" xfId="15" applyNumberFormat="1" applyFont="1" applyFill="1" applyBorder="1" applyAlignment="1" applyProtection="1">
      <alignment horizontal="center" vertical="top"/>
    </xf>
    <xf numFmtId="0" fontId="12" fillId="0" borderId="0" xfId="15" applyFont="1" applyFill="1" applyBorder="1" applyAlignment="1" applyProtection="1">
      <alignment wrapText="1"/>
    </xf>
    <xf numFmtId="0" fontId="12" fillId="0" borderId="0" xfId="15" applyFont="1" applyFill="1" applyBorder="1" applyProtection="1"/>
    <xf numFmtId="0" fontId="12" fillId="0" borderId="0" xfId="15" applyFont="1" applyFill="1" applyProtection="1"/>
    <xf numFmtId="0" fontId="28" fillId="0" borderId="0" xfId="3" applyFont="1" applyFill="1" applyAlignment="1" applyProtection="1">
      <alignment horizontal="left" vertical="top" wrapText="1"/>
    </xf>
    <xf numFmtId="0" fontId="21" fillId="0" borderId="0" xfId="15" applyFont="1" applyProtection="1"/>
    <xf numFmtId="49" fontId="22" fillId="2" borderId="3" xfId="15" applyNumberFormat="1" applyFont="1" applyFill="1" applyBorder="1" applyAlignment="1" applyProtection="1">
      <alignment horizontal="center" vertical="center"/>
    </xf>
    <xf numFmtId="0" fontId="22" fillId="2" borderId="3" xfId="15" applyFont="1" applyFill="1" applyBorder="1" applyAlignment="1" applyProtection="1">
      <alignment vertical="center" wrapText="1"/>
    </xf>
    <xf numFmtId="0" fontId="22" fillId="2" borderId="3" xfId="15" applyFont="1" applyFill="1" applyBorder="1" applyAlignment="1" applyProtection="1">
      <alignment vertical="center"/>
    </xf>
    <xf numFmtId="0" fontId="1" fillId="0" borderId="0" xfId="15" applyFont="1" applyBorder="1" applyAlignment="1" applyProtection="1">
      <alignment vertical="center"/>
    </xf>
    <xf numFmtId="49" fontId="1" fillId="0" borderId="0" xfId="15" applyNumberFormat="1" applyFont="1" applyAlignment="1" applyProtection="1">
      <alignment horizontal="center" vertical="top"/>
    </xf>
    <xf numFmtId="43" fontId="1" fillId="0" borderId="0" xfId="13" applyFont="1" applyAlignment="1" applyProtection="1">
      <alignment horizontal="center"/>
    </xf>
    <xf numFmtId="0" fontId="14" fillId="0" borderId="0" xfId="9" applyFont="1" applyBorder="1" applyAlignment="1">
      <alignment horizontal="right"/>
    </xf>
    <xf numFmtId="0" fontId="19" fillId="0" borderId="0" xfId="9" applyFont="1" applyBorder="1" applyAlignment="1">
      <alignment vertical="top"/>
    </xf>
    <xf numFmtId="43" fontId="24" fillId="3" borderId="0" xfId="13" applyFont="1" applyFill="1" applyAlignment="1" applyProtection="1">
      <protection locked="0"/>
    </xf>
    <xf numFmtId="43" fontId="25" fillId="3" borderId="0" xfId="13" applyFont="1" applyFill="1" applyAlignment="1" applyProtection="1">
      <protection locked="0"/>
    </xf>
  </cellXfs>
  <cellStyles count="16">
    <cellStyle name="Comma 2" xfId="13"/>
    <cellStyle name="Euro" xfId="1"/>
    <cellStyle name="Komma0" xfId="2"/>
    <cellStyle name="Navadno" xfId="0" builtinId="0"/>
    <cellStyle name="Navadno 2" xfId="9"/>
    <cellStyle name="Navadno 2 2" xfId="12"/>
    <cellStyle name="Navadno 2 2 2" xfId="15"/>
    <cellStyle name="Normal 2" xfId="3"/>
    <cellStyle name="Normal 2 3" xfId="4"/>
    <cellStyle name="Normal 3" xfId="5"/>
    <cellStyle name="Normal 4" xfId="6"/>
    <cellStyle name="pos" xfId="7"/>
    <cellStyle name="Slog 1" xfId="8"/>
    <cellStyle name="Vejica" xfId="11" builtinId="3"/>
    <cellStyle name="Vejica 2" xfId="10"/>
    <cellStyle name="Vejica 2 2" xfId="14"/>
  </cellStyles>
  <dxfs count="0"/>
  <tableStyles count="0" defaultTableStyle="TableStyleMedium9" defaultPivotStyle="PivotStyleLight16"/>
  <colors>
    <mruColors>
      <color rgb="FFFF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">
    <tabColor rgb="FF00B050"/>
  </sheetPr>
  <dimension ref="A1:H54"/>
  <sheetViews>
    <sheetView showZeros="0" tabSelected="1" zoomScale="115" zoomScaleNormal="85" zoomScalePageLayoutView="115" workbookViewId="0">
      <selection activeCell="F20" sqref="F20"/>
    </sheetView>
  </sheetViews>
  <sheetFormatPr defaultColWidth="9.109375" defaultRowHeight="14.4"/>
  <cols>
    <col min="1" max="1" width="9.33203125" style="22" customWidth="1"/>
    <col min="2" max="2" width="33.5546875" style="3" customWidth="1"/>
    <col min="3" max="3" width="6.44140625" style="3" customWidth="1"/>
    <col min="4" max="4" width="11.33203125" style="3" customWidth="1"/>
    <col min="5" max="5" width="11.109375" style="3" customWidth="1"/>
    <col min="6" max="6" width="13.44140625" style="3" customWidth="1"/>
    <col min="7" max="16384" width="9.109375" style="3"/>
  </cols>
  <sheetData>
    <row r="1" spans="1:8">
      <c r="A1" s="1"/>
      <c r="B1" s="2"/>
      <c r="C1" s="2"/>
      <c r="D1" s="2"/>
      <c r="E1" s="2"/>
      <c r="F1" s="2"/>
    </row>
    <row r="2" spans="1:8" s="4" customFormat="1" ht="18" customHeight="1">
      <c r="A2" s="97" t="s">
        <v>11</v>
      </c>
      <c r="B2" s="97"/>
      <c r="C2" s="97"/>
      <c r="D2" s="97"/>
      <c r="E2" s="96"/>
      <c r="F2" s="96"/>
    </row>
    <row r="3" spans="1:8" s="4" customFormat="1" ht="18" customHeight="1">
      <c r="A3" s="97"/>
      <c r="B3" s="97"/>
      <c r="C3" s="97"/>
      <c r="D3" s="97"/>
      <c r="E3" s="96"/>
      <c r="F3" s="96"/>
    </row>
    <row r="4" spans="1:8" s="4" customFormat="1" ht="18" customHeight="1">
      <c r="A4" s="97"/>
      <c r="B4" s="97"/>
      <c r="C4" s="97"/>
      <c r="D4" s="97"/>
      <c r="E4" s="96"/>
      <c r="F4" s="96"/>
    </row>
    <row r="5" spans="1:8" s="5" customFormat="1" ht="18" customHeight="1">
      <c r="A5" s="97"/>
      <c r="B5" s="97"/>
      <c r="C5" s="97"/>
      <c r="D5" s="97"/>
      <c r="E5" s="96"/>
      <c r="F5" s="96"/>
    </row>
    <row r="6" spans="1:8" s="7" customFormat="1" ht="18">
      <c r="A6" s="6" t="s">
        <v>2</v>
      </c>
      <c r="B6" s="6"/>
      <c r="D6" s="8"/>
      <c r="E6" s="8"/>
      <c r="F6" s="8"/>
    </row>
    <row r="7" spans="1:8" s="13" customFormat="1">
      <c r="A7" s="9"/>
      <c r="B7" s="10"/>
      <c r="C7" s="11"/>
      <c r="D7" s="12"/>
      <c r="E7" s="12"/>
      <c r="F7" s="12"/>
    </row>
    <row r="8" spans="1:8" s="15" customFormat="1">
      <c r="A8" s="25"/>
      <c r="B8" s="26"/>
      <c r="D8" s="27"/>
      <c r="E8" s="27"/>
      <c r="F8" s="36"/>
    </row>
    <row r="9" spans="1:8" s="13" customFormat="1">
      <c r="A9" s="28" t="s">
        <v>18</v>
      </c>
      <c r="B9" s="29" t="s">
        <v>19</v>
      </c>
      <c r="C9" s="21"/>
      <c r="D9" s="30"/>
      <c r="E9" s="30"/>
      <c r="F9" s="37">
        <f>ELEKTRO!F19</f>
        <v>0</v>
      </c>
      <c r="G9" s="31"/>
      <c r="H9" s="31"/>
    </row>
    <row r="10" spans="1:8" ht="13.95" customHeight="1" thickBot="1">
      <c r="A10" s="32"/>
      <c r="B10" s="33"/>
      <c r="C10" s="32"/>
      <c r="D10" s="33"/>
      <c r="E10" s="32"/>
      <c r="F10" s="33"/>
      <c r="G10" s="19"/>
      <c r="H10" s="19"/>
    </row>
    <row r="11" spans="1:8" s="41" customFormat="1" ht="13.95" customHeight="1">
      <c r="A11" s="14"/>
      <c r="B11" s="21"/>
      <c r="C11" s="21" t="s">
        <v>10</v>
      </c>
      <c r="D11" s="30"/>
      <c r="E11" s="30"/>
      <c r="F11" s="37">
        <f>SUM(F9:F9)</f>
        <v>0</v>
      </c>
      <c r="G11" s="19"/>
      <c r="H11" s="19"/>
    </row>
    <row r="12" spans="1:8" s="41" customFormat="1" ht="13.95" customHeight="1">
      <c r="A12" s="14"/>
      <c r="B12" s="21"/>
      <c r="C12" s="21"/>
      <c r="D12" s="30"/>
      <c r="E12" s="30"/>
      <c r="F12" s="37"/>
      <c r="G12" s="19"/>
      <c r="H12" s="19"/>
    </row>
    <row r="13" spans="1:8" s="41" customFormat="1" ht="13.95" customHeight="1">
      <c r="A13" s="14"/>
      <c r="B13" s="62" t="s">
        <v>17</v>
      </c>
      <c r="C13" s="63"/>
      <c r="D13" s="64"/>
      <c r="E13" s="61"/>
      <c r="F13" s="67">
        <f>F11*0.05</f>
        <v>0</v>
      </c>
      <c r="G13" s="19"/>
      <c r="H13" s="19"/>
    </row>
    <row r="14" spans="1:8" ht="13.95" customHeight="1">
      <c r="A14" s="16"/>
      <c r="B14" s="65" t="s">
        <v>16</v>
      </c>
      <c r="C14" s="63"/>
      <c r="D14" s="64"/>
      <c r="E14" s="61"/>
      <c r="F14" s="61"/>
      <c r="G14" s="19"/>
      <c r="H14" s="19"/>
    </row>
    <row r="15" spans="1:8" s="41" customFormat="1" ht="13.95" customHeight="1">
      <c r="A15" s="16"/>
      <c r="B15" s="65"/>
      <c r="C15" s="63"/>
      <c r="D15" s="64"/>
      <c r="E15" s="61"/>
      <c r="F15" s="61"/>
      <c r="G15" s="19"/>
      <c r="H15" s="19"/>
    </row>
    <row r="16" spans="1:8" s="41" customFormat="1" ht="13.95" customHeight="1">
      <c r="A16" s="16"/>
      <c r="C16" s="63" t="s">
        <v>10</v>
      </c>
      <c r="D16" s="64"/>
      <c r="E16" s="64"/>
      <c r="F16" s="66">
        <f>F11+F13</f>
        <v>0</v>
      </c>
      <c r="G16" s="19"/>
      <c r="H16" s="19"/>
    </row>
    <row r="17" spans="1:8" s="41" customFormat="1" ht="13.95" customHeight="1">
      <c r="A17" s="16"/>
      <c r="B17" s="63"/>
      <c r="C17" s="63"/>
      <c r="D17" s="64"/>
      <c r="E17" s="64"/>
      <c r="F17" s="66"/>
      <c r="G17" s="19"/>
      <c r="H17" s="19"/>
    </row>
    <row r="18" spans="1:8" ht="15" thickBot="1">
      <c r="A18" s="32"/>
      <c r="B18" s="33"/>
      <c r="C18" s="33" t="s">
        <v>3</v>
      </c>
      <c r="D18" s="34"/>
      <c r="E18" s="34"/>
      <c r="F18" s="38">
        <f>F16*0.22</f>
        <v>0</v>
      </c>
      <c r="G18" s="19"/>
      <c r="H18" s="19"/>
    </row>
    <row r="19" spans="1:8">
      <c r="A19" s="16"/>
      <c r="B19" s="21"/>
      <c r="C19" s="21"/>
      <c r="D19" s="30"/>
      <c r="E19" s="30"/>
      <c r="F19" s="37"/>
      <c r="G19" s="19"/>
      <c r="H19" s="19"/>
    </row>
    <row r="20" spans="1:8" ht="15" thickBot="1">
      <c r="A20" s="32"/>
      <c r="B20" s="33"/>
      <c r="C20" s="33" t="s">
        <v>10</v>
      </c>
      <c r="D20" s="34"/>
      <c r="E20" s="34"/>
      <c r="F20" s="38">
        <f>F11+F18</f>
        <v>0</v>
      </c>
      <c r="G20" s="19"/>
      <c r="H20" s="19"/>
    </row>
    <row r="21" spans="1:8">
      <c r="A21" s="16"/>
      <c r="B21" s="17"/>
      <c r="C21" s="17"/>
      <c r="D21" s="18"/>
      <c r="E21" s="18"/>
      <c r="F21" s="18"/>
      <c r="G21" s="19"/>
      <c r="H21" s="19"/>
    </row>
    <row r="22" spans="1:8">
      <c r="A22" s="20"/>
      <c r="B22" s="17"/>
      <c r="C22" s="35"/>
      <c r="D22" s="18"/>
      <c r="E22" s="18"/>
      <c r="F22" s="18"/>
      <c r="G22" s="19"/>
      <c r="H22" s="19"/>
    </row>
    <row r="23" spans="1:8">
      <c r="A23" s="42"/>
      <c r="B23" s="42"/>
      <c r="C23" s="42"/>
      <c r="D23" s="42"/>
      <c r="E23" s="42"/>
      <c r="F23" s="42"/>
      <c r="G23" s="19"/>
      <c r="H23" s="19"/>
    </row>
    <row r="24" spans="1:8">
      <c r="A24" s="20"/>
      <c r="B24" s="17"/>
      <c r="C24" s="17"/>
      <c r="D24" s="18"/>
      <c r="E24" s="18"/>
      <c r="F24" s="18"/>
      <c r="G24" s="19"/>
      <c r="H24" s="19"/>
    </row>
    <row r="25" spans="1:8">
      <c r="A25" s="16"/>
      <c r="B25" s="17"/>
      <c r="C25" s="17"/>
      <c r="D25" s="18"/>
      <c r="E25" s="18"/>
      <c r="F25" s="18"/>
      <c r="G25" s="19"/>
      <c r="H25" s="19"/>
    </row>
    <row r="26" spans="1:8">
      <c r="A26" s="20"/>
      <c r="B26" s="17"/>
      <c r="C26" s="17"/>
      <c r="D26" s="18"/>
      <c r="E26" s="18"/>
      <c r="F26" s="18"/>
      <c r="G26" s="19"/>
      <c r="H26" s="19"/>
    </row>
    <row r="27" spans="1:8">
      <c r="A27" s="20"/>
      <c r="B27" s="17"/>
      <c r="C27" s="17"/>
      <c r="D27" s="18"/>
      <c r="E27" s="18"/>
      <c r="F27" s="18"/>
      <c r="G27" s="19"/>
      <c r="H27" s="19"/>
    </row>
    <row r="28" spans="1:8">
      <c r="A28" s="20"/>
      <c r="B28" s="17"/>
      <c r="C28" s="17"/>
      <c r="D28" s="18"/>
      <c r="E28" s="18"/>
      <c r="F28" s="18"/>
      <c r="G28" s="19"/>
      <c r="H28" s="19"/>
    </row>
    <row r="29" spans="1:8">
      <c r="A29" s="20"/>
      <c r="B29" s="17"/>
      <c r="C29" s="17"/>
      <c r="D29" s="18"/>
      <c r="E29" s="18"/>
      <c r="F29" s="18"/>
      <c r="G29" s="19"/>
      <c r="H29" s="19"/>
    </row>
    <row r="30" spans="1:8">
      <c r="A30" s="20"/>
      <c r="B30" s="17"/>
      <c r="C30" s="17"/>
      <c r="D30" s="18"/>
      <c r="E30" s="18"/>
      <c r="F30" s="18"/>
      <c r="G30" s="19"/>
      <c r="H30" s="19"/>
    </row>
    <row r="31" spans="1:8">
      <c r="A31" s="20"/>
      <c r="B31" s="17"/>
      <c r="C31" s="17"/>
      <c r="D31" s="18"/>
      <c r="E31" s="18"/>
      <c r="F31" s="18"/>
      <c r="G31" s="19"/>
      <c r="H31" s="19"/>
    </row>
    <row r="32" spans="1:8">
      <c r="A32" s="20"/>
      <c r="B32" s="21"/>
      <c r="C32" s="17"/>
      <c r="D32" s="18"/>
      <c r="E32" s="18"/>
      <c r="F32" s="18"/>
      <c r="G32" s="19"/>
      <c r="H32" s="19"/>
    </row>
    <row r="33" spans="2:8">
      <c r="B33" s="19"/>
      <c r="C33" s="19"/>
      <c r="D33" s="19"/>
      <c r="E33" s="19"/>
      <c r="F33" s="19"/>
      <c r="G33" s="19"/>
      <c r="H33" s="19"/>
    </row>
    <row r="34" spans="2:8">
      <c r="B34" s="19"/>
      <c r="C34" s="19"/>
      <c r="D34" s="19"/>
      <c r="E34" s="19"/>
      <c r="F34" s="19"/>
      <c r="G34" s="19"/>
      <c r="H34" s="19"/>
    </row>
    <row r="35" spans="2:8">
      <c r="B35" s="19"/>
      <c r="C35" s="19"/>
      <c r="D35" s="19"/>
      <c r="E35" s="19"/>
      <c r="F35" s="19"/>
      <c r="G35" s="19"/>
      <c r="H35" s="19"/>
    </row>
    <row r="36" spans="2:8">
      <c r="B36" s="19"/>
      <c r="C36" s="19"/>
      <c r="D36" s="19"/>
      <c r="E36" s="19"/>
      <c r="F36" s="19"/>
      <c r="G36" s="19"/>
      <c r="H36" s="19"/>
    </row>
    <row r="37" spans="2:8">
      <c r="B37" s="19"/>
      <c r="C37" s="19"/>
      <c r="D37" s="19"/>
      <c r="E37" s="19"/>
      <c r="F37" s="19"/>
      <c r="G37" s="19"/>
      <c r="H37" s="19"/>
    </row>
    <row r="38" spans="2:8">
      <c r="B38" s="19"/>
      <c r="C38" s="19"/>
      <c r="D38" s="19"/>
      <c r="E38" s="19"/>
      <c r="F38" s="19"/>
      <c r="G38" s="19"/>
    </row>
    <row r="39" spans="2:8">
      <c r="B39" s="19"/>
      <c r="C39" s="19"/>
      <c r="D39" s="19"/>
      <c r="E39" s="19"/>
      <c r="F39" s="19"/>
      <c r="G39" s="19"/>
    </row>
    <row r="40" spans="2:8">
      <c r="B40" s="19"/>
      <c r="C40" s="19"/>
      <c r="D40" s="19"/>
      <c r="E40" s="19"/>
      <c r="F40" s="19"/>
      <c r="G40" s="19"/>
    </row>
    <row r="41" spans="2:8">
      <c r="B41" s="19"/>
      <c r="C41" s="19"/>
      <c r="D41" s="19"/>
      <c r="E41" s="19"/>
      <c r="F41" s="19"/>
      <c r="G41" s="19"/>
    </row>
    <row r="42" spans="2:8">
      <c r="B42" s="19"/>
      <c r="C42" s="19"/>
      <c r="D42" s="19"/>
      <c r="E42" s="19"/>
      <c r="F42" s="19"/>
      <c r="G42" s="19"/>
    </row>
    <row r="43" spans="2:8">
      <c r="B43" s="19"/>
      <c r="C43" s="19"/>
      <c r="D43" s="19"/>
      <c r="E43" s="19"/>
      <c r="F43" s="19"/>
      <c r="G43" s="19"/>
    </row>
    <row r="44" spans="2:8">
      <c r="B44" s="19"/>
      <c r="C44" s="19"/>
      <c r="D44" s="19"/>
      <c r="E44" s="19"/>
      <c r="F44" s="19"/>
      <c r="G44" s="19"/>
    </row>
    <row r="45" spans="2:8">
      <c r="B45" s="19"/>
      <c r="C45" s="19"/>
      <c r="D45" s="19"/>
      <c r="E45" s="19"/>
      <c r="F45" s="19"/>
      <c r="G45" s="19"/>
    </row>
    <row r="46" spans="2:8">
      <c r="B46" s="19"/>
      <c r="C46" s="19"/>
      <c r="D46" s="19"/>
      <c r="E46" s="19"/>
      <c r="F46" s="19"/>
      <c r="G46" s="19"/>
    </row>
    <row r="47" spans="2:8">
      <c r="B47" s="19"/>
      <c r="C47" s="19"/>
      <c r="D47" s="19"/>
      <c r="E47" s="19"/>
      <c r="F47" s="19"/>
      <c r="G47" s="19"/>
    </row>
    <row r="48" spans="2:8">
      <c r="B48" s="19"/>
      <c r="C48" s="19"/>
      <c r="D48" s="19"/>
      <c r="E48" s="19"/>
      <c r="F48" s="19"/>
      <c r="G48" s="19"/>
    </row>
    <row r="49" spans="1:7">
      <c r="B49" s="19"/>
      <c r="C49" s="19"/>
      <c r="D49" s="19"/>
      <c r="E49" s="19"/>
      <c r="F49" s="19"/>
      <c r="G49" s="19"/>
    </row>
    <row r="50" spans="1:7">
      <c r="B50" s="19"/>
      <c r="C50" s="19"/>
      <c r="D50" s="19"/>
      <c r="E50" s="19"/>
      <c r="F50" s="19"/>
      <c r="G50" s="19"/>
    </row>
    <row r="51" spans="1:7">
      <c r="A51" s="23"/>
      <c r="B51" s="24"/>
      <c r="C51" s="24"/>
      <c r="D51" s="24"/>
      <c r="E51" s="24"/>
      <c r="F51" s="24"/>
      <c r="G51" s="19"/>
    </row>
    <row r="53" spans="1:7">
      <c r="B53" s="39"/>
      <c r="C53" s="39"/>
      <c r="D53" s="39"/>
      <c r="E53" s="39"/>
      <c r="F53" s="39"/>
    </row>
    <row r="54" spans="1:7">
      <c r="A54" s="40"/>
    </row>
  </sheetData>
  <mergeCells count="2">
    <mergeCell ref="E2:F5"/>
    <mergeCell ref="A2:D5"/>
  </mergeCells>
  <pageMargins left="0.70866141732283472" right="0.70866141732283472" top="1.3385826771653544" bottom="0.74803149606299213" header="0.31496062992125984" footer="0.31496062992125984"/>
  <pageSetup paperSize="257" scale="97" orientation="portrait" r:id="rId1"/>
  <headerFooter>
    <oddHeader>&amp;L&amp;"Franklin Gothic Book,Regular"&amp;9 
NAČRT GRADBENIH KONSTRUKCIJ  ŠT.: 21/2016 – GK
KABLOVOD 2×20 kV RTP 110/20 kv PODLOG - RP 20 kV LOČICA
&amp;R
&amp;G</oddHeader>
    <oddFooter>&amp;C&amp;P /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 tint="0.39997558519241921"/>
  </sheetPr>
  <dimension ref="A1:F19"/>
  <sheetViews>
    <sheetView zoomScaleNormal="100" zoomScaleSheetLayoutView="70" zoomScalePageLayoutView="120" workbookViewId="0">
      <selection activeCell="F7" sqref="F7"/>
    </sheetView>
  </sheetViews>
  <sheetFormatPr defaultColWidth="9.109375" defaultRowHeight="14.4"/>
  <cols>
    <col min="1" max="1" width="5.109375" style="94" customWidth="1"/>
    <col min="2" max="2" width="50.33203125" style="71" customWidth="1"/>
    <col min="3" max="3" width="5.88671875" style="71" customWidth="1"/>
    <col min="4" max="4" width="9.6640625" style="95" customWidth="1"/>
    <col min="5" max="5" width="9.33203125" style="95" customWidth="1"/>
    <col min="6" max="6" width="12.5546875" style="95" bestFit="1" customWidth="1"/>
    <col min="7" max="16384" width="9.109375" style="71"/>
  </cols>
  <sheetData>
    <row r="1" spans="1:6">
      <c r="A1" s="68"/>
      <c r="B1" s="69"/>
      <c r="C1" s="69"/>
      <c r="D1" s="70"/>
      <c r="E1" s="70"/>
      <c r="F1" s="70"/>
    </row>
    <row r="2" spans="1:6" ht="18">
      <c r="A2" s="72" t="s">
        <v>18</v>
      </c>
      <c r="B2" s="73" t="s">
        <v>19</v>
      </c>
      <c r="C2" s="74"/>
      <c r="D2" s="75"/>
      <c r="E2" s="75"/>
      <c r="F2" s="75"/>
    </row>
    <row r="3" spans="1:6">
      <c r="A3" s="76"/>
      <c r="B3" s="74"/>
      <c r="C3" s="74"/>
      <c r="D3" s="75"/>
      <c r="E3" s="75"/>
      <c r="F3" s="75"/>
    </row>
    <row r="4" spans="1:6" s="79" customFormat="1" ht="15" customHeight="1">
      <c r="A4" s="77"/>
      <c r="B4" s="78"/>
      <c r="C4" s="78"/>
      <c r="D4" s="78"/>
      <c r="E4" s="78"/>
      <c r="F4" s="78"/>
    </row>
    <row r="5" spans="1:6" s="83" customFormat="1">
      <c r="A5" s="80" t="s">
        <v>9</v>
      </c>
      <c r="B5" s="81" t="s">
        <v>8</v>
      </c>
      <c r="C5" s="82" t="s">
        <v>7</v>
      </c>
      <c r="D5" s="43" t="s">
        <v>6</v>
      </c>
      <c r="E5" s="43" t="s">
        <v>5</v>
      </c>
      <c r="F5" s="43" t="s">
        <v>4</v>
      </c>
    </row>
    <row r="6" spans="1:6" s="87" customFormat="1">
      <c r="A6" s="84"/>
      <c r="B6" s="85"/>
      <c r="C6" s="86"/>
      <c r="D6" s="44"/>
      <c r="E6" s="45"/>
      <c r="F6" s="45"/>
    </row>
    <row r="7" spans="1:6" ht="60">
      <c r="A7" s="46" t="s">
        <v>1</v>
      </c>
      <c r="B7" s="50" t="s">
        <v>20</v>
      </c>
      <c r="C7" s="51" t="s">
        <v>21</v>
      </c>
      <c r="D7" s="47">
        <v>4350</v>
      </c>
      <c r="E7" s="98"/>
      <c r="F7" s="49">
        <f>D7*E7</f>
        <v>0</v>
      </c>
    </row>
    <row r="8" spans="1:6">
      <c r="A8" s="46"/>
      <c r="B8" s="50"/>
      <c r="C8" s="51"/>
      <c r="D8" s="47"/>
      <c r="E8" s="52"/>
      <c r="F8" s="49"/>
    </row>
    <row r="9" spans="1:6" ht="72">
      <c r="A9" s="46" t="s">
        <v>13</v>
      </c>
      <c r="B9" s="50" t="s">
        <v>22</v>
      </c>
      <c r="C9" s="51" t="s">
        <v>21</v>
      </c>
      <c r="D9" s="47">
        <v>3890</v>
      </c>
      <c r="E9" s="98"/>
      <c r="F9" s="49">
        <f>D9*E9</f>
        <v>0</v>
      </c>
    </row>
    <row r="10" spans="1:6">
      <c r="A10" s="46"/>
      <c r="B10" s="88" t="s">
        <v>23</v>
      </c>
      <c r="C10" s="51"/>
      <c r="D10" s="47"/>
      <c r="E10" s="52"/>
      <c r="F10" s="49"/>
    </row>
    <row r="11" spans="1:6" ht="156">
      <c r="A11" s="46"/>
      <c r="B11" s="50" t="s">
        <v>24</v>
      </c>
      <c r="C11" s="51"/>
      <c r="D11" s="47"/>
      <c r="E11" s="52"/>
      <c r="F11" s="49"/>
    </row>
    <row r="12" spans="1:6">
      <c r="A12" s="46"/>
      <c r="B12" s="50"/>
      <c r="C12" s="51"/>
      <c r="D12" s="47"/>
      <c r="E12" s="52"/>
      <c r="F12" s="49"/>
    </row>
    <row r="13" spans="1:6" ht="60">
      <c r="A13" s="46" t="s">
        <v>12</v>
      </c>
      <c r="B13" s="48" t="s">
        <v>25</v>
      </c>
      <c r="C13" s="53" t="s">
        <v>15</v>
      </c>
      <c r="D13" s="47">
        <v>4</v>
      </c>
      <c r="E13" s="98"/>
      <c r="F13" s="49">
        <f t="shared" ref="F13:F17" si="0">D13*E13</f>
        <v>0</v>
      </c>
    </row>
    <row r="14" spans="1:6">
      <c r="A14" s="46"/>
      <c r="B14" s="54"/>
      <c r="C14" s="53"/>
      <c r="D14" s="47"/>
      <c r="E14" s="52"/>
      <c r="F14" s="49"/>
    </row>
    <row r="15" spans="1:6" s="83" customFormat="1" ht="48">
      <c r="A15" s="46" t="s">
        <v>14</v>
      </c>
      <c r="B15" s="48" t="s">
        <v>26</v>
      </c>
      <c r="C15" s="53" t="s">
        <v>15</v>
      </c>
      <c r="D15" s="55">
        <v>14</v>
      </c>
      <c r="E15" s="99"/>
      <c r="F15" s="49">
        <f t="shared" si="0"/>
        <v>0</v>
      </c>
    </row>
    <row r="16" spans="1:6" s="83" customFormat="1">
      <c r="A16" s="46"/>
      <c r="B16" s="54"/>
      <c r="C16" s="53"/>
      <c r="D16" s="55"/>
      <c r="E16" s="56"/>
      <c r="F16" s="49"/>
    </row>
    <row r="17" spans="1:6" s="83" customFormat="1">
      <c r="A17" s="46" t="s">
        <v>14</v>
      </c>
      <c r="B17" s="54" t="s">
        <v>27</v>
      </c>
      <c r="C17" s="53" t="s">
        <v>0</v>
      </c>
      <c r="D17" s="55">
        <v>2</v>
      </c>
      <c r="E17" s="99"/>
      <c r="F17" s="49">
        <f t="shared" si="0"/>
        <v>0</v>
      </c>
    </row>
    <row r="18" spans="1:6" s="89" customFormat="1">
      <c r="A18" s="46"/>
      <c r="B18" s="54"/>
      <c r="C18" s="53"/>
      <c r="D18" s="55"/>
      <c r="E18" s="60"/>
      <c r="F18" s="57"/>
    </row>
    <row r="19" spans="1:6" s="93" customFormat="1">
      <c r="A19" s="90"/>
      <c r="B19" s="91" t="s">
        <v>28</v>
      </c>
      <c r="C19" s="92"/>
      <c r="D19" s="58"/>
      <c r="E19" s="59"/>
      <c r="F19" s="58">
        <f>SUM(F7:F18)</f>
        <v>0</v>
      </c>
    </row>
  </sheetData>
  <pageMargins left="0.70866141732283472" right="0.55118110236220474" top="1.3385826771653544" bottom="0.74803149606299213" header="0.31496062992125984" footer="0.31496062992125984"/>
  <pageSetup paperSize="9" scale="97" firstPageNumber="19" orientation="portrait" useFirstPageNumber="1" r:id="rId1"/>
  <headerFooter>
    <oddHeader>&amp;L&amp;"Franklin Gothic Book,Navadno"&amp;9PELEN d.o.o.&amp;R4-Načrt električnih inštalacij in električne opreme</oddHeader>
    <oddFooter>&amp;LP024-16_PZI&amp;R&amp;P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SKUPNA REKAPITULACIJA </vt:lpstr>
      <vt:lpstr>ELEKTRO</vt:lpstr>
      <vt:lpstr>ELEKTRO!Tiskanje_naslovov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Vasja Očko</dc:creator>
  <cp:lastModifiedBy>Admin</cp:lastModifiedBy>
  <cp:lastPrinted>2019-05-12T18:51:19Z</cp:lastPrinted>
  <dcterms:created xsi:type="dcterms:W3CDTF">2015-09-20T18:30:40Z</dcterms:created>
  <dcterms:modified xsi:type="dcterms:W3CDTF">2019-07-23T06:53:28Z</dcterms:modified>
</cp:coreProperties>
</file>